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150" windowHeight="7935" activeTab="1"/>
  </bookViews>
  <sheets>
    <sheet name="composite" sheetId="1" r:id="rId1"/>
    <sheet name="HRAT=10" sheetId="2" r:id="rId2"/>
    <sheet name="HRAT=20" sheetId="3" r:id="rId3"/>
    <sheet name="HRAT=30" sheetId="4" r:id="rId4"/>
  </sheets>
  <calcPr calcId="125725" iterate="1"/>
</workbook>
</file>

<file path=xl/calcChain.xml><?xml version="1.0" encoding="utf-8"?>
<calcChain xmlns="http://schemas.openxmlformats.org/spreadsheetml/2006/main">
  <c r="A5" i="1"/>
  <c r="A4"/>
  <c r="A3"/>
  <c r="A10"/>
  <c r="A11" s="1"/>
  <c r="A12" s="1"/>
  <c r="A13" s="1"/>
  <c r="A14" s="1"/>
  <c r="A15" s="1"/>
  <c r="I2" s="1"/>
</calcChain>
</file>

<file path=xl/sharedStrings.xml><?xml version="1.0" encoding="utf-8"?>
<sst xmlns="http://schemas.openxmlformats.org/spreadsheetml/2006/main" count="21" uniqueCount="11">
  <si>
    <t>H</t>
  </si>
  <si>
    <t>T</t>
  </si>
  <si>
    <t>Qc min=</t>
  </si>
  <si>
    <t>Qh min=</t>
  </si>
  <si>
    <t>T shifted</t>
  </si>
  <si>
    <t>H1 (FCp)</t>
  </si>
  <si>
    <t>H2 (FCp)</t>
  </si>
  <si>
    <t>C1 (FCp)</t>
  </si>
  <si>
    <t>C2 (FCp)</t>
  </si>
  <si>
    <t>C3 (FCp)</t>
  </si>
  <si>
    <t>pinch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</si>
</sst>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/>
    <xf numFmtId="0" fontId="0" fillId="0" borderId="0" xfId="0" applyFill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 v.s T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composite!$B$1</c:f>
              <c:strCache>
                <c:ptCount val="1"/>
                <c:pt idx="0">
                  <c:v>T</c:v>
                </c:pt>
              </c:strCache>
            </c:strRef>
          </c:tx>
          <c:xVal>
            <c:numRef>
              <c:f>composite!$A$2:$A$15</c:f>
              <c:numCache>
                <c:formatCode>General</c:formatCode>
                <c:ptCount val="14"/>
                <c:pt idx="0">
                  <c:v>0</c:v>
                </c:pt>
                <c:pt idx="1">
                  <c:v>30</c:v>
                </c:pt>
                <c:pt idx="2">
                  <c:v>30</c:v>
                </c:pt>
                <c:pt idx="3">
                  <c:v>195</c:v>
                </c:pt>
                <c:pt idx="8">
                  <c:v>100</c:v>
                </c:pt>
                <c:pt idx="9">
                  <c:v>262</c:v>
                </c:pt>
                <c:pt idx="10">
                  <c:v>480.4</c:v>
                </c:pt>
                <c:pt idx="11">
                  <c:v>492.4</c:v>
                </c:pt>
                <c:pt idx="12">
                  <c:v>492.4</c:v>
                </c:pt>
                <c:pt idx="13">
                  <c:v>506.4</c:v>
                </c:pt>
              </c:numCache>
            </c:numRef>
          </c:xVal>
          <c:yVal>
            <c:numRef>
              <c:f>composite!$B$2:$B$15</c:f>
              <c:numCache>
                <c:formatCode>General</c:formatCode>
                <c:ptCount val="14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170</c:v>
                </c:pt>
                <c:pt idx="8">
                  <c:v>20</c:v>
                </c:pt>
                <c:pt idx="9">
                  <c:v>80</c:v>
                </c:pt>
                <c:pt idx="10">
                  <c:v>132</c:v>
                </c:pt>
                <c:pt idx="11">
                  <c:v>140</c:v>
                </c:pt>
                <c:pt idx="12">
                  <c:v>160</c:v>
                </c:pt>
                <c:pt idx="13">
                  <c:v>195</c:v>
                </c:pt>
              </c:numCache>
            </c:numRef>
          </c:yVal>
        </c:ser>
        <c:axId val="123678080"/>
        <c:axId val="123685120"/>
      </c:scatterChart>
      <c:valAx>
        <c:axId val="123678080"/>
        <c:scaling>
          <c:orientation val="minMax"/>
        </c:scaling>
        <c:axPos val="b"/>
        <c:numFmt formatCode="General" sourceLinked="1"/>
        <c:tickLblPos val="nextTo"/>
        <c:crossAx val="123685120"/>
        <c:crosses val="autoZero"/>
        <c:crossBetween val="midCat"/>
      </c:valAx>
      <c:valAx>
        <c:axId val="123685120"/>
        <c:scaling>
          <c:orientation val="minMax"/>
        </c:scaling>
        <c:axPos val="l"/>
        <c:majorGridlines/>
        <c:numFmt formatCode="General" sourceLinked="1"/>
        <c:tickLblPos val="nextTo"/>
        <c:crossAx val="123678080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</a:t>
            </a:r>
            <a:r>
              <a:rPr lang="en-US" baseline="0"/>
              <a:t> v.s. T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'HRAT=10'!$J$1</c:f>
              <c:strCache>
                <c:ptCount val="1"/>
                <c:pt idx="0">
                  <c:v>T</c:v>
                </c:pt>
              </c:strCache>
            </c:strRef>
          </c:tx>
          <c:xVal>
            <c:numRef>
              <c:f>'HRAT=10'!$I$2:$I$10</c:f>
              <c:numCache>
                <c:formatCode>General</c:formatCode>
                <c:ptCount val="9"/>
                <c:pt idx="0">
                  <c:v>0</c:v>
                </c:pt>
                <c:pt idx="1">
                  <c:v>10.5</c:v>
                </c:pt>
                <c:pt idx="2">
                  <c:v>51</c:v>
                </c:pt>
                <c:pt idx="3">
                  <c:v>87</c:v>
                </c:pt>
                <c:pt idx="4">
                  <c:v>227.4</c:v>
                </c:pt>
                <c:pt idx="5">
                  <c:v>227.4</c:v>
                </c:pt>
                <c:pt idx="6">
                  <c:v>212.4</c:v>
                </c:pt>
                <c:pt idx="7">
                  <c:v>197.4</c:v>
                </c:pt>
                <c:pt idx="8">
                  <c:v>211.4</c:v>
                </c:pt>
              </c:numCache>
            </c:numRef>
          </c:xVal>
          <c:yVal>
            <c:numRef>
              <c:f>'HRAT=10'!$J$2:$J$10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60</c:v>
                </c:pt>
                <c:pt idx="3">
                  <c:v>90</c:v>
                </c:pt>
                <c:pt idx="4">
                  <c:v>142</c:v>
                </c:pt>
                <c:pt idx="5">
                  <c:v>150</c:v>
                </c:pt>
                <c:pt idx="6">
                  <c:v>160</c:v>
                </c:pt>
                <c:pt idx="7">
                  <c:v>170</c:v>
                </c:pt>
                <c:pt idx="8">
                  <c:v>205</c:v>
                </c:pt>
              </c:numCache>
            </c:numRef>
          </c:yVal>
        </c:ser>
        <c:axId val="123713024"/>
        <c:axId val="182477568"/>
      </c:scatterChart>
      <c:valAx>
        <c:axId val="123713024"/>
        <c:scaling>
          <c:orientation val="minMax"/>
        </c:scaling>
        <c:axPos val="b"/>
        <c:numFmt formatCode="General" sourceLinked="1"/>
        <c:tickLblPos val="nextTo"/>
        <c:crossAx val="182477568"/>
        <c:crosses val="autoZero"/>
        <c:crossBetween val="midCat"/>
      </c:valAx>
      <c:valAx>
        <c:axId val="182477568"/>
        <c:scaling>
          <c:orientation val="minMax"/>
        </c:scaling>
        <c:axPos val="l"/>
        <c:majorGridlines/>
        <c:numFmt formatCode="General" sourceLinked="1"/>
        <c:tickLblPos val="nextTo"/>
        <c:crossAx val="12371302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 v.s. T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'HRAT=20'!$J$1</c:f>
              <c:strCache>
                <c:ptCount val="1"/>
                <c:pt idx="0">
                  <c:v>T</c:v>
                </c:pt>
              </c:strCache>
            </c:strRef>
          </c:tx>
          <c:xVal>
            <c:numRef>
              <c:f>'HRAT=20'!$I$2:$I$11</c:f>
              <c:numCache>
                <c:formatCode>General</c:formatCode>
                <c:ptCount val="10"/>
                <c:pt idx="0">
                  <c:v>20</c:v>
                </c:pt>
                <c:pt idx="1">
                  <c:v>0</c:v>
                </c:pt>
                <c:pt idx="2">
                  <c:v>3.5</c:v>
                </c:pt>
                <c:pt idx="3">
                  <c:v>44</c:v>
                </c:pt>
                <c:pt idx="4">
                  <c:v>92</c:v>
                </c:pt>
                <c:pt idx="5">
                  <c:v>232.4</c:v>
                </c:pt>
                <c:pt idx="6">
                  <c:v>232.4</c:v>
                </c:pt>
                <c:pt idx="7">
                  <c:v>217.4</c:v>
                </c:pt>
                <c:pt idx="8">
                  <c:v>217.4</c:v>
                </c:pt>
                <c:pt idx="9">
                  <c:v>231.4</c:v>
                </c:pt>
              </c:numCache>
            </c:numRef>
          </c:xVal>
          <c:yVal>
            <c:numRef>
              <c:f>'HRAT=20'!$J$2:$J$11</c:f>
              <c:numCache>
                <c:formatCode>General</c:formatCode>
                <c:ptCount val="10"/>
                <c:pt idx="0">
                  <c:v>30</c:v>
                </c:pt>
                <c:pt idx="1">
                  <c:v>40</c:v>
                </c:pt>
                <c:pt idx="2">
                  <c:v>45</c:v>
                </c:pt>
                <c:pt idx="3">
                  <c:v>60</c:v>
                </c:pt>
                <c:pt idx="4">
                  <c:v>100</c:v>
                </c:pt>
                <c:pt idx="5">
                  <c:v>152</c:v>
                </c:pt>
                <c:pt idx="6">
                  <c:v>160</c:v>
                </c:pt>
                <c:pt idx="7">
                  <c:v>170</c:v>
                </c:pt>
                <c:pt idx="8">
                  <c:v>180</c:v>
                </c:pt>
                <c:pt idx="9">
                  <c:v>215</c:v>
                </c:pt>
              </c:numCache>
            </c:numRef>
          </c:yVal>
        </c:ser>
        <c:axId val="90355200"/>
        <c:axId val="90356736"/>
      </c:scatterChart>
      <c:valAx>
        <c:axId val="90355200"/>
        <c:scaling>
          <c:orientation val="minMax"/>
        </c:scaling>
        <c:axPos val="b"/>
        <c:numFmt formatCode="General" sourceLinked="1"/>
        <c:tickLblPos val="nextTo"/>
        <c:crossAx val="90356736"/>
        <c:crosses val="autoZero"/>
        <c:crossBetween val="midCat"/>
      </c:valAx>
      <c:valAx>
        <c:axId val="90356736"/>
        <c:scaling>
          <c:orientation val="minMax"/>
        </c:scaling>
        <c:axPos val="l"/>
        <c:majorGridlines/>
        <c:numFmt formatCode="General" sourceLinked="1"/>
        <c:tickLblPos val="nextTo"/>
        <c:crossAx val="90355200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</a:t>
            </a:r>
            <a:r>
              <a:rPr lang="en-US" baseline="0"/>
              <a:t> v.s. T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9.9082204724409442E-2"/>
          <c:y val="0.13436707283097993"/>
          <c:w val="0.86464440944881971"/>
          <c:h val="0.74998431062039084"/>
        </c:manualLayout>
      </c:layout>
      <c:scatterChart>
        <c:scatterStyle val="lineMarker"/>
        <c:ser>
          <c:idx val="0"/>
          <c:order val="0"/>
          <c:tx>
            <c:strRef>
              <c:f>'HRAT=30'!$J$1</c:f>
              <c:strCache>
                <c:ptCount val="1"/>
                <c:pt idx="0">
                  <c:v>T</c:v>
                </c:pt>
              </c:strCache>
            </c:strRef>
          </c:tx>
          <c:xVal>
            <c:numRef>
              <c:f>'HRAT=30'!$I$2:$I$10</c:f>
              <c:numCache>
                <c:formatCode>General</c:formatCode>
                <c:ptCount val="9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27</c:v>
                </c:pt>
                <c:pt idx="4">
                  <c:v>87</c:v>
                </c:pt>
                <c:pt idx="5">
                  <c:v>227.4</c:v>
                </c:pt>
                <c:pt idx="6">
                  <c:v>227.4</c:v>
                </c:pt>
                <c:pt idx="7">
                  <c:v>227.4</c:v>
                </c:pt>
                <c:pt idx="8">
                  <c:v>241.4</c:v>
                </c:pt>
              </c:numCache>
            </c:numRef>
          </c:xVal>
          <c:yVal>
            <c:numRef>
              <c:f>'HRAT=30'!$J$2:$J$10</c:f>
              <c:numCache>
                <c:formatCode>General</c:formatCode>
                <c:ptCount val="9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110</c:v>
                </c:pt>
                <c:pt idx="5">
                  <c:v>162</c:v>
                </c:pt>
                <c:pt idx="6">
                  <c:v>170</c:v>
                </c:pt>
                <c:pt idx="7">
                  <c:v>190</c:v>
                </c:pt>
                <c:pt idx="8">
                  <c:v>225</c:v>
                </c:pt>
              </c:numCache>
            </c:numRef>
          </c:yVal>
        </c:ser>
        <c:axId val="92455680"/>
        <c:axId val="92457216"/>
      </c:scatterChart>
      <c:valAx>
        <c:axId val="92455680"/>
        <c:scaling>
          <c:orientation val="minMax"/>
        </c:scaling>
        <c:axPos val="b"/>
        <c:numFmt formatCode="General" sourceLinked="1"/>
        <c:tickLblPos val="nextTo"/>
        <c:crossAx val="92457216"/>
        <c:crosses val="autoZero"/>
        <c:crossBetween val="midCat"/>
      </c:valAx>
      <c:valAx>
        <c:axId val="92457216"/>
        <c:scaling>
          <c:orientation val="minMax"/>
        </c:scaling>
        <c:axPos val="l"/>
        <c:majorGridlines/>
        <c:numFmt formatCode="General" sourceLinked="1"/>
        <c:tickLblPos val="nextTo"/>
        <c:crossAx val="92455680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3.xml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3</xdr:row>
      <xdr:rowOff>57149</xdr:rowOff>
    </xdr:from>
    <xdr:to>
      <xdr:col>14</xdr:col>
      <xdr:colOff>485775</xdr:colOff>
      <xdr:row>22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7</xdr:col>
      <xdr:colOff>647700</xdr:colOff>
      <xdr:row>19</xdr:row>
      <xdr:rowOff>152400</xdr:rowOff>
    </xdr:to>
    <xdr:pic>
      <xdr:nvPicPr>
        <xdr:cNvPr id="4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95250"/>
          <a:ext cx="5324475" cy="349567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523875</xdr:colOff>
      <xdr:row>0</xdr:row>
      <xdr:rowOff>38099</xdr:rowOff>
    </xdr:from>
    <xdr:to>
      <xdr:col>17</xdr:col>
      <xdr:colOff>295275</xdr:colOff>
      <xdr:row>19</xdr:row>
      <xdr:rowOff>28575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7</xdr:col>
      <xdr:colOff>628650</xdr:colOff>
      <xdr:row>19</xdr:row>
      <xdr:rowOff>123825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5725"/>
          <a:ext cx="5286375" cy="3476625"/>
        </a:xfrm>
        <a:prstGeom prst="rect">
          <a:avLst/>
        </a:prstGeom>
        <a:noFill/>
      </xdr:spPr>
    </xdr:pic>
    <xdr:clientData/>
  </xdr:twoCellAnchor>
  <xdr:twoCellAnchor>
    <xdr:from>
      <xdr:col>11</xdr:col>
      <xdr:colOff>161925</xdr:colOff>
      <xdr:row>0</xdr:row>
      <xdr:rowOff>0</xdr:rowOff>
    </xdr:from>
    <xdr:to>
      <xdr:col>18</xdr:col>
      <xdr:colOff>466725</xdr:colOff>
      <xdr:row>19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142875</xdr:colOff>
      <xdr:row>25</xdr:row>
      <xdr:rowOff>104775</xdr:rowOff>
    </xdr:from>
    <xdr:to>
      <xdr:col>19</xdr:col>
      <xdr:colOff>95250</xdr:colOff>
      <xdr:row>49</xdr:row>
      <xdr:rowOff>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00875" y="4629150"/>
          <a:ext cx="6124575" cy="42386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361950</xdr:colOff>
      <xdr:row>52</xdr:row>
      <xdr:rowOff>66675</xdr:rowOff>
    </xdr:from>
    <xdr:to>
      <xdr:col>17</xdr:col>
      <xdr:colOff>647700</xdr:colOff>
      <xdr:row>74</xdr:row>
      <xdr:rowOff>104775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62550" y="9477375"/>
          <a:ext cx="7143750" cy="401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104775</xdr:colOff>
      <xdr:row>32</xdr:row>
      <xdr:rowOff>119038</xdr:rowOff>
    </xdr:from>
    <xdr:to>
      <xdr:col>14</xdr:col>
      <xdr:colOff>190500</xdr:colOff>
      <xdr:row>36</xdr:row>
      <xdr:rowOff>57150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48575" y="5910238"/>
          <a:ext cx="2143125" cy="66201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161925</xdr:colOff>
      <xdr:row>56</xdr:row>
      <xdr:rowOff>95250</xdr:rowOff>
    </xdr:from>
    <xdr:to>
      <xdr:col>14</xdr:col>
      <xdr:colOff>514836</xdr:colOff>
      <xdr:row>62</xdr:row>
      <xdr:rowOff>104775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019925" y="10229850"/>
          <a:ext cx="3096111" cy="10953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523875</xdr:colOff>
      <xdr:row>19</xdr:row>
      <xdr:rowOff>66675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324475" cy="350520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533400</xdr:colOff>
      <xdr:row>0</xdr:row>
      <xdr:rowOff>57150</xdr:rowOff>
    </xdr:from>
    <xdr:to>
      <xdr:col>17</xdr:col>
      <xdr:colOff>495300</xdr:colOff>
      <xdr:row>19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zoomScale="75" zoomScaleNormal="75" workbookViewId="0">
      <selection activeCell="K32" sqref="K32"/>
    </sheetView>
  </sheetViews>
  <sheetFormatPr defaultRowHeight="15"/>
  <sheetData>
    <row r="1" spans="1:9">
      <c r="A1" t="s">
        <v>0</v>
      </c>
      <c r="B1" t="s">
        <v>1</v>
      </c>
      <c r="D1" t="s">
        <v>5</v>
      </c>
      <c r="E1" t="s">
        <v>6</v>
      </c>
      <c r="F1" s="5"/>
      <c r="H1" s="2" t="s">
        <v>2</v>
      </c>
      <c r="I1" s="4">
        <v>100</v>
      </c>
    </row>
    <row r="2" spans="1:9">
      <c r="A2">
        <v>0</v>
      </c>
      <c r="B2">
        <v>30</v>
      </c>
      <c r="E2" s="1">
        <v>2</v>
      </c>
      <c r="F2" s="5"/>
      <c r="H2" s="3" t="s">
        <v>3</v>
      </c>
      <c r="I2" s="3">
        <f>A15-A5</f>
        <v>311.39999999999998</v>
      </c>
    </row>
    <row r="3" spans="1:9">
      <c r="A3">
        <f>A2+(B3-B2)*SUM(D2:E2)</f>
        <v>30</v>
      </c>
      <c r="B3">
        <v>45</v>
      </c>
      <c r="E3" s="1"/>
      <c r="F3" s="5"/>
    </row>
    <row r="4" spans="1:9">
      <c r="A4">
        <f t="shared" ref="A4:A5" si="0">A3+(B4-B3)*SUM(D3:E3)</f>
        <v>30</v>
      </c>
      <c r="B4">
        <v>60</v>
      </c>
      <c r="D4" s="1">
        <v>1.5</v>
      </c>
      <c r="E4" s="6"/>
      <c r="F4" s="5"/>
    </row>
    <row r="5" spans="1:9">
      <c r="A5">
        <f t="shared" si="0"/>
        <v>195</v>
      </c>
      <c r="B5">
        <v>170</v>
      </c>
      <c r="D5" s="1"/>
      <c r="F5" s="5"/>
    </row>
    <row r="6" spans="1:9">
      <c r="A6" s="6"/>
      <c r="B6" s="6"/>
      <c r="C6" s="6"/>
      <c r="D6" s="6"/>
      <c r="E6" s="6"/>
      <c r="F6" s="5"/>
    </row>
    <row r="7" spans="1:9">
      <c r="A7" s="6"/>
      <c r="B7" s="6"/>
      <c r="C7" s="6"/>
      <c r="D7" s="6"/>
      <c r="E7" s="6"/>
      <c r="F7" s="5"/>
    </row>
    <row r="8" spans="1:9">
      <c r="A8" s="6"/>
      <c r="B8" s="6"/>
      <c r="C8" s="6"/>
      <c r="D8" s="6"/>
      <c r="E8" s="6"/>
    </row>
    <row r="9" spans="1:9">
      <c r="D9" t="s">
        <v>7</v>
      </c>
      <c r="E9" t="s">
        <v>8</v>
      </c>
      <c r="F9" t="s">
        <v>9</v>
      </c>
    </row>
    <row r="10" spans="1:9">
      <c r="A10">
        <f>A2+$I$1</f>
        <v>100</v>
      </c>
      <c r="B10">
        <v>20</v>
      </c>
      <c r="D10" s="2">
        <v>2.7</v>
      </c>
    </row>
    <row r="11" spans="1:9">
      <c r="A11">
        <f>A10+(B11-B10)*SUM(D10:F10)</f>
        <v>262</v>
      </c>
      <c r="B11">
        <v>80</v>
      </c>
      <c r="D11" s="2">
        <v>2.7</v>
      </c>
      <c r="E11" s="2">
        <v>1.5</v>
      </c>
    </row>
    <row r="12" spans="1:9">
      <c r="A12">
        <f t="shared" ref="A12:A15" si="1">A11+(B12-B11)*SUM(D11:F11)</f>
        <v>480.4</v>
      </c>
      <c r="B12">
        <v>132</v>
      </c>
      <c r="D12" s="2"/>
      <c r="E12" s="2">
        <v>1.5</v>
      </c>
      <c r="F12" s="6"/>
    </row>
    <row r="13" spans="1:9">
      <c r="A13">
        <f t="shared" si="1"/>
        <v>492.4</v>
      </c>
      <c r="B13">
        <v>140</v>
      </c>
      <c r="E13" s="2"/>
      <c r="F13" s="6"/>
    </row>
    <row r="14" spans="1:9">
      <c r="A14">
        <f t="shared" si="1"/>
        <v>492.4</v>
      </c>
      <c r="B14">
        <v>160</v>
      </c>
      <c r="F14" s="2">
        <v>0.4</v>
      </c>
    </row>
    <row r="15" spans="1:9">
      <c r="A15">
        <f t="shared" si="1"/>
        <v>506.4</v>
      </c>
      <c r="B15">
        <v>195</v>
      </c>
      <c r="F15" s="2"/>
    </row>
    <row r="16" spans="1:9">
      <c r="A16" t="s">
        <v>0</v>
      </c>
      <c r="B16" t="s">
        <v>4</v>
      </c>
    </row>
  </sheetData>
  <sortState ref="A10:B15">
    <sortCondition ref="B10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I1:K13"/>
  <sheetViews>
    <sheetView tabSelected="1" workbookViewId="0">
      <selection activeCell="J10" sqref="J10"/>
    </sheetView>
  </sheetViews>
  <sheetFormatPr defaultRowHeight="15"/>
  <sheetData>
    <row r="1" spans="9:11">
      <c r="I1" s="7" t="s">
        <v>0</v>
      </c>
      <c r="J1" s="7" t="s">
        <v>1</v>
      </c>
    </row>
    <row r="2" spans="9:11">
      <c r="I2" s="7">
        <v>0</v>
      </c>
      <c r="J2" s="7">
        <v>30</v>
      </c>
      <c r="K2" t="s">
        <v>10</v>
      </c>
    </row>
    <row r="3" spans="9:11">
      <c r="I3" s="7">
        <v>10.5</v>
      </c>
      <c r="J3" s="7">
        <v>45</v>
      </c>
    </row>
    <row r="4" spans="9:11">
      <c r="I4" s="7">
        <v>51</v>
      </c>
      <c r="J4" s="7">
        <v>60</v>
      </c>
    </row>
    <row r="5" spans="9:11">
      <c r="I5" s="7">
        <v>87</v>
      </c>
      <c r="J5" s="7">
        <v>90</v>
      </c>
    </row>
    <row r="6" spans="9:11">
      <c r="I6" s="7">
        <v>227.4</v>
      </c>
      <c r="J6" s="7">
        <v>142</v>
      </c>
    </row>
    <row r="7" spans="9:11">
      <c r="I7" s="7">
        <v>227.4</v>
      </c>
      <c r="J7" s="7">
        <v>150</v>
      </c>
    </row>
    <row r="8" spans="9:11">
      <c r="I8" s="7">
        <v>212.4</v>
      </c>
      <c r="J8" s="7">
        <v>160</v>
      </c>
    </row>
    <row r="9" spans="9:11">
      <c r="I9" s="7">
        <v>197.4</v>
      </c>
      <c r="J9" s="7">
        <v>170</v>
      </c>
    </row>
    <row r="10" spans="9:11">
      <c r="I10" s="7">
        <v>211.4</v>
      </c>
      <c r="J10" s="7">
        <v>205</v>
      </c>
    </row>
    <row r="11" spans="9:11">
      <c r="I11" s="8"/>
      <c r="J11" s="8"/>
    </row>
    <row r="12" spans="9:11">
      <c r="I12" s="8"/>
      <c r="J12" s="8"/>
    </row>
    <row r="13" spans="9:11">
      <c r="I13" s="9"/>
      <c r="J13" s="9"/>
    </row>
  </sheetData>
  <sortState ref="J2:K10">
    <sortCondition ref="K2:K10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I1:K11"/>
  <sheetViews>
    <sheetView topLeftCell="A16" workbookViewId="0">
      <selection activeCell="I35" sqref="I35"/>
    </sheetView>
  </sheetViews>
  <sheetFormatPr defaultRowHeight="15"/>
  <sheetData>
    <row r="1" spans="9:11">
      <c r="I1" s="7" t="s">
        <v>0</v>
      </c>
      <c r="J1" s="7" t="s">
        <v>1</v>
      </c>
    </row>
    <row r="2" spans="9:11">
      <c r="I2" s="7">
        <v>20</v>
      </c>
      <c r="J2" s="7">
        <v>30</v>
      </c>
    </row>
    <row r="3" spans="9:11">
      <c r="I3" s="7">
        <v>0</v>
      </c>
      <c r="J3" s="7">
        <v>40</v>
      </c>
      <c r="K3" t="s">
        <v>10</v>
      </c>
    </row>
    <row r="4" spans="9:11">
      <c r="I4" s="7">
        <v>3.5</v>
      </c>
      <c r="J4" s="7">
        <v>45</v>
      </c>
    </row>
    <row r="5" spans="9:11">
      <c r="I5" s="7">
        <v>44</v>
      </c>
      <c r="J5" s="7">
        <v>60</v>
      </c>
    </row>
    <row r="6" spans="9:11">
      <c r="I6" s="7">
        <v>92</v>
      </c>
      <c r="J6" s="7">
        <v>100</v>
      </c>
    </row>
    <row r="7" spans="9:11">
      <c r="I7" s="7">
        <v>232.4</v>
      </c>
      <c r="J7" s="7">
        <v>152</v>
      </c>
    </row>
    <row r="8" spans="9:11">
      <c r="I8" s="7">
        <v>232.4</v>
      </c>
      <c r="J8" s="7">
        <v>160</v>
      </c>
    </row>
    <row r="9" spans="9:11">
      <c r="I9" s="7">
        <v>217.4</v>
      </c>
      <c r="J9" s="7">
        <v>170</v>
      </c>
    </row>
    <row r="10" spans="9:11">
      <c r="I10" s="7">
        <v>217.4</v>
      </c>
      <c r="J10" s="7">
        <v>180</v>
      </c>
    </row>
    <row r="11" spans="9:11">
      <c r="I11" s="7">
        <v>231.4</v>
      </c>
      <c r="J11" s="10">
        <v>215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I1:K12"/>
  <sheetViews>
    <sheetView workbookViewId="0">
      <selection activeCell="L23" sqref="L23"/>
    </sheetView>
  </sheetViews>
  <sheetFormatPr defaultRowHeight="15"/>
  <sheetData>
    <row r="1" spans="9:11">
      <c r="I1" s="7" t="s">
        <v>0</v>
      </c>
      <c r="J1" s="7" t="s">
        <v>1</v>
      </c>
    </row>
    <row r="2" spans="9:11">
      <c r="I2" s="7">
        <v>30</v>
      </c>
      <c r="J2" s="7">
        <v>30</v>
      </c>
    </row>
    <row r="3" spans="9:11">
      <c r="I3" s="7">
        <v>0</v>
      </c>
      <c r="J3" s="7">
        <v>40</v>
      </c>
      <c r="K3" t="s">
        <v>10</v>
      </c>
    </row>
    <row r="4" spans="9:11">
      <c r="I4" s="7">
        <v>0</v>
      </c>
      <c r="J4" s="7">
        <v>50</v>
      </c>
      <c r="K4" t="s">
        <v>10</v>
      </c>
    </row>
    <row r="5" spans="9:11">
      <c r="I5" s="7">
        <v>27</v>
      </c>
      <c r="J5" s="7">
        <v>60</v>
      </c>
    </row>
    <row r="6" spans="9:11">
      <c r="I6" s="7">
        <v>87</v>
      </c>
      <c r="J6" s="7">
        <v>110</v>
      </c>
    </row>
    <row r="7" spans="9:11">
      <c r="I7" s="7">
        <v>227.4</v>
      </c>
      <c r="J7" s="7">
        <v>162</v>
      </c>
    </row>
    <row r="8" spans="9:11">
      <c r="I8" s="7">
        <v>227.4</v>
      </c>
      <c r="J8" s="7">
        <v>170</v>
      </c>
    </row>
    <row r="9" spans="9:11">
      <c r="I9" s="7">
        <v>227.4</v>
      </c>
      <c r="J9" s="7">
        <v>190</v>
      </c>
    </row>
    <row r="10" spans="9:11">
      <c r="I10" s="7">
        <v>241.4</v>
      </c>
      <c r="J10" s="7">
        <v>225</v>
      </c>
    </row>
    <row r="11" spans="9:11">
      <c r="I11" s="8"/>
      <c r="J11" s="11"/>
    </row>
    <row r="12" spans="9:11">
      <c r="I12" s="9"/>
      <c r="J12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composite</vt:lpstr>
      <vt:lpstr>HRAT=10</vt:lpstr>
      <vt:lpstr>HRAT=20</vt:lpstr>
      <vt:lpstr>HRAT=30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baga0791</cp:lastModifiedBy>
  <dcterms:created xsi:type="dcterms:W3CDTF">2011-10-13T13:35:20Z</dcterms:created>
  <dcterms:modified xsi:type="dcterms:W3CDTF">2013-02-05T03:29:11Z</dcterms:modified>
</cp:coreProperties>
</file>